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6.02.23 Механизм\"/>
    </mc:Choice>
  </mc:AlternateContent>
  <bookViews>
    <workbookView xWindow="0" yWindow="0" windowWidth="2160" windowHeight="0"/>
  </bookViews>
  <sheets>
    <sheet name="Лист1" sheetId="1" r:id="rId1"/>
    <sheet name="Лист2" sheetId="2" r:id="rId2"/>
  </sheets>
  <definedNames>
    <definedName name="_xlnm._FilterDatabase" localSheetId="0" hidden="1">Лист1!$A$2:$M$426</definedName>
    <definedName name="_xlnm._FilterDatabase" localSheetId="1" hidden="1">Лист2!$B$2:$M$36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9" i="1" l="1"/>
  <c r="H429" i="1"/>
  <c r="I432" i="1" l="1"/>
  <c r="H432" i="1"/>
  <c r="H436" i="1" l="1"/>
  <c r="I43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</calcChain>
</file>

<file path=xl/sharedStrings.xml><?xml version="1.0" encoding="utf-8"?>
<sst xmlns="http://schemas.openxmlformats.org/spreadsheetml/2006/main" count="3747" uniqueCount="951">
  <si>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</si>
  <si>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</si>
  <si>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</si>
  <si>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</si>
  <si>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</si>
  <si>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</si>
  <si>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</si>
  <si>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</si>
  <si>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</si>
  <si>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</si>
  <si>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</si>
  <si>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</si>
  <si>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</si>
  <si>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</si>
  <si>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</si>
  <si>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</si>
  <si>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</si>
  <si>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</si>
  <si>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</si>
  <si>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</si>
  <si>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</si>
  <si>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</si>
  <si>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</si>
  <si>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</si>
  <si>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</si>
  <si>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</si>
  <si>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</si>
  <si>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</si>
  <si>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</si>
  <si>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</si>
  <si>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</si>
  <si>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</si>
  <si>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</si>
  <si>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</si>
  <si>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</si>
  <si>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</si>
  <si>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</si>
  <si>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</si>
  <si>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</si>
  <si>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</si>
  <si>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</si>
  <si>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</si>
  <si>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</si>
  <si>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</si>
  <si>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</si>
  <si>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</si>
  <si>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</si>
  <si>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</si>
  <si>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</si>
  <si>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</si>
  <si>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</si>
  <si>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</si>
  <si>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</si>
  <si>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</si>
  <si>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</si>
  <si>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</si>
  <si>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</si>
  <si>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</si>
  <si>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</si>
  <si>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</si>
  <si>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</si>
  <si>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</si>
  <si>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</si>
  <si>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</si>
  <si>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</si>
  <si>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</si>
  <si>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</si>
  <si>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</si>
  <si>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</si>
  <si>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</si>
  <si>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</si>
  <si>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</si>
  <si>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</si>
  <si>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</si>
  <si>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</si>
  <si>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</si>
  <si>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</si>
  <si>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</si>
  <si>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</si>
  <si>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</si>
  <si>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</si>
  <si>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</si>
  <si>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</si>
  <si>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</si>
  <si>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</si>
  <si>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</si>
  <si>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</si>
  <si>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</si>
  <si>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</si>
  <si>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</si>
  <si>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</si>
  <si>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</si>
  <si>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</si>
  <si>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</si>
  <si>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</si>
  <si>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</si>
  <si>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</si>
  <si>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</si>
  <si>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</si>
  <si>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</si>
  <si>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</si>
  <si>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</si>
  <si>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</si>
  <si>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</si>
  <si>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</si>
  <si>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</si>
  <si>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</si>
  <si>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</si>
  <si>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</si>
  <si>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</si>
  <si>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</si>
  <si>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</si>
  <si>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</si>
  <si>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</si>
  <si>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</si>
  <si>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</si>
  <si>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</si>
  <si>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</si>
  <si>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</si>
  <si>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</si>
  <si>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</si>
  <si>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</si>
  <si>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</si>
  <si>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</si>
  <si>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</si>
  <si>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</si>
  <si>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</si>
  <si>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</si>
  <si>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</si>
  <si>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</si>
  <si>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</si>
  <si>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</si>
  <si>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</si>
  <si>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</si>
  <si>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</si>
  <si>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</si>
  <si>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</si>
  <si>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</si>
  <si>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</si>
  <si>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</si>
  <si>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</si>
  <si>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</si>
  <si>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</si>
  <si>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</si>
  <si>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</si>
  <si>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</si>
  <si>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</si>
  <si>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</si>
  <si>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</si>
  <si>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</si>
  <si>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</si>
  <si>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</si>
  <si>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</si>
  <si>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</si>
  <si>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</si>
  <si>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</si>
  <si>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</si>
  <si>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</si>
  <si>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</si>
  <si>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</si>
  <si>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</si>
  <si>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</si>
  <si>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</si>
  <si>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</si>
  <si>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</si>
  <si>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</si>
  <si>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</si>
  <si>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</si>
  <si>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</si>
  <si>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</si>
  <si>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</si>
  <si>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</si>
  <si>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</si>
  <si>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</si>
  <si>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</si>
  <si>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</si>
  <si>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</si>
  <si>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</si>
  <si>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</si>
  <si>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</si>
  <si>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</si>
  <si>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</si>
  <si>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</si>
  <si>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</si>
  <si>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</si>
  <si>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</si>
  <si>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</si>
  <si>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</si>
  <si>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</si>
  <si>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</si>
  <si>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</si>
  <si>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</si>
  <si>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</si>
  <si>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</si>
  <si>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</si>
  <si>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</si>
  <si>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</si>
  <si>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</si>
  <si>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</si>
  <si>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</si>
  <si>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</si>
  <si>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</si>
  <si>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</si>
  <si>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</si>
  <si>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</si>
  <si>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</si>
  <si>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</si>
  <si>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</si>
  <si>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</si>
  <si>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</si>
  <si>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</si>
  <si>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</si>
  <si>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</si>
  <si>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</si>
  <si>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</si>
  <si>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</si>
  <si>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</si>
  <si>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</si>
  <si>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</si>
  <si>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</si>
  <si>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</si>
  <si>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</si>
  <si>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</si>
  <si>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</si>
  <si>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</si>
  <si>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</si>
  <si>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</si>
  <si>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</si>
  <si>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</si>
  <si>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</si>
  <si>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</si>
  <si>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</si>
  <si>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</si>
  <si>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</si>
  <si>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</si>
  <si>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</si>
  <si>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</si>
  <si>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</si>
  <si>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</si>
  <si>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</si>
  <si>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</si>
  <si>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</si>
  <si>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</si>
  <si>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</si>
  <si>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</si>
  <si>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</si>
  <si>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</si>
  <si>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</si>
  <si>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</si>
  <si>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</si>
  <si>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</si>
  <si>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</si>
  <si>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</si>
  <si>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</si>
  <si>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</si>
  <si>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</si>
  <si>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</si>
  <si>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</si>
  <si>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</si>
  <si>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</si>
  <si>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</si>
  <si>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</si>
  <si>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</si>
  <si>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</si>
  <si>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</si>
  <si>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</si>
  <si>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</si>
  <si>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</si>
  <si>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</si>
  <si>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</si>
  <si>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</si>
  <si>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</si>
  <si>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</si>
  <si>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</si>
  <si>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</si>
  <si>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</si>
  <si>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</si>
  <si>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</si>
  <si>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</si>
  <si>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</si>
  <si>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</si>
  <si>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</si>
  <si>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</si>
  <si>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</si>
  <si>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</si>
  <si>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</si>
  <si>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</si>
  <si>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</si>
  <si>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</si>
  <si>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</si>
  <si>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</si>
  <si>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</si>
  <si>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</si>
  <si>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</si>
  <si>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</si>
  <si>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</si>
  <si>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</si>
  <si>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</si>
  <si>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</si>
  <si>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</si>
  <si>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</si>
  <si>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</si>
  <si>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</si>
  <si>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</si>
  <si>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</si>
  <si>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</si>
  <si>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</si>
  <si>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</si>
  <si>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</si>
  <si>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</si>
  <si>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</si>
  <si>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</si>
  <si>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</si>
  <si>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</si>
  <si>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</si>
  <si>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</si>
  <si>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</si>
  <si>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</si>
  <si>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</si>
  <si>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</si>
  <si>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</si>
  <si>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</si>
  <si>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</si>
  <si>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</si>
  <si>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</si>
  <si>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</si>
  <si>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</si>
  <si>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</si>
  <si>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</si>
  <si>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</si>
  <si>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</si>
  <si>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</si>
  <si>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</si>
  <si>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</si>
  <si>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</si>
  <si>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</si>
  <si>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</si>
  <si>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</si>
  <si>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</si>
  <si>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</si>
  <si>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</si>
  <si>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</si>
  <si>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</si>
  <si>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</si>
  <si>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</si>
  <si>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</si>
  <si>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</si>
  <si>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</si>
  <si>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</si>
  <si>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</si>
  <si>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</si>
  <si>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</si>
  <si>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</si>
  <si>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</si>
  <si>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</si>
  <si>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</si>
  <si>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</si>
  <si>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</si>
  <si>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</si>
  <si>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</si>
  <si>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</si>
  <si>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</si>
  <si>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</si>
  <si>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</si>
  <si>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</si>
  <si>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</si>
  <si>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</si>
  <si>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</si>
  <si>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</si>
  <si>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</si>
  <si>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</si>
  <si>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</si>
  <si>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</si>
  <si>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</si>
  <si>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</si>
  <si>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</si>
  <si>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</si>
  <si>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</si>
  <si>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</si>
  <si>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</si>
  <si>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</si>
  <si>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</si>
  <si>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</si>
  <si>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</si>
  <si>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</si>
  <si>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</si>
  <si>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</si>
  <si>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</si>
  <si>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</si>
  <si>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</si>
  <si>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</si>
  <si>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</si>
  <si>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</si>
  <si>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</si>
  <si>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</si>
  <si>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</si>
  <si>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</si>
  <si>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</si>
  <si>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</si>
  <si>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</si>
  <si>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</si>
  <si>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</si>
  <si>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</si>
  <si>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</si>
  <si>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</si>
  <si>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</si>
  <si>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</si>
  <si>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</si>
  <si>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</si>
  <si>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</si>
  <si>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</si>
  <si>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</si>
  <si>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</si>
  <si>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</si>
  <si>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</si>
  <si>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</si>
  <si>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</si>
  <si>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</si>
  <si>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</si>
  <si>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</si>
  <si>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</si>
  <si>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</si>
  <si>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</si>
  <si>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</si>
  <si>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</si>
  <si>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</si>
  <si>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</si>
  <si>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</si>
  <si>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</si>
  <si>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</si>
  <si>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</si>
  <si>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</si>
  <si>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</si>
  <si>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</si>
  <si>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</si>
  <si>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</si>
  <si>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</si>
  <si>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</si>
  <si>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</si>
  <si>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</si>
  <si>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</si>
  <si>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</si>
  <si>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</si>
  <si>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</si>
  <si>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</si>
  <si>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</si>
  <si>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</si>
  <si>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</si>
  <si>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</si>
  <si>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</si>
  <si>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</si>
  <si>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</si>
  <si>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</si>
  <si>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</si>
  <si>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</si>
  <si>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</si>
  <si>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</si>
  <si>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</si>
  <si>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</si>
  <si>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</si>
  <si>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</si>
  <si>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</si>
  <si>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</si>
  <si>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</si>
  <si>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</si>
  <si>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</si>
  <si>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</si>
  <si>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</si>
  <si>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</si>
  <si>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</si>
  <si>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</si>
  <si>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</si>
  <si>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</si>
  <si>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</si>
  <si>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</si>
  <si>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</si>
  <si>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</si>
  <si>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</si>
  <si>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</si>
  <si>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</si>
  <si>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</si>
  <si>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</si>
  <si>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</si>
  <si>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</si>
  <si>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</si>
  <si>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</si>
  <si>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</si>
  <si>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</si>
  <si>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</si>
  <si>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</si>
  <si>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</si>
  <si>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</si>
  <si>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</si>
  <si>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</si>
  <si>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</si>
  <si>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</si>
  <si>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</si>
  <si>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</si>
  <si>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</si>
  <si>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</si>
  <si>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</si>
  <si>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</si>
  <si>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</si>
  <si>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</si>
  <si>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</si>
  <si>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</si>
  <si>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</si>
  <si>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</si>
  <si>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</si>
  <si>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</si>
  <si>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</si>
  <si>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</si>
  <si>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</si>
  <si>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</si>
  <si>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</si>
  <si>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</si>
  <si>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</si>
  <si>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</si>
  <si>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</si>
  <si>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</si>
  <si>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</si>
  <si>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</si>
  <si>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</si>
  <si>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</si>
  <si>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</si>
  <si>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</si>
  <si>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</si>
  <si>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</si>
  <si>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</si>
  <si>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</si>
  <si>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</si>
  <si>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</si>
  <si>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</si>
  <si>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</si>
  <si>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</si>
  <si>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</si>
  <si>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</si>
  <si>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</si>
  <si>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</si>
  <si>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</si>
  <si>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</si>
  <si>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</si>
  <si>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</si>
  <si>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</si>
  <si>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</si>
  <si>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</si>
  <si>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</si>
  <si>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</si>
  <si>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</si>
  <si>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</si>
  <si>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</si>
  <si>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</si>
  <si>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</si>
  <si>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</si>
  <si>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</si>
  <si>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</si>
  <si>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</si>
  <si>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</si>
  <si>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</si>
  <si>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</si>
  <si>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</si>
  <si>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</si>
  <si>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</si>
  <si>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</si>
  <si>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</si>
  <si>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</si>
  <si>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</si>
  <si>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</si>
  <si>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</si>
  <si>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</si>
  <si>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</si>
  <si>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</si>
  <si>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</si>
  <si>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</si>
  <si>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</si>
  <si>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</si>
  <si>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</si>
  <si>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</si>
  <si>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</si>
  <si>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</si>
  <si>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</si>
  <si>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</si>
  <si>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</si>
  <si>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</si>
  <si>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</si>
  <si>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</si>
  <si>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</si>
  <si>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</si>
  <si>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</si>
  <si>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</si>
  <si>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</si>
  <si>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</si>
  <si>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</si>
  <si>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</si>
  <si>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</si>
  <si>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</si>
  <si>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</si>
  <si>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</si>
  <si>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</si>
  <si>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</si>
  <si>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</si>
  <si>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</si>
  <si>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</si>
  <si>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</si>
  <si>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</si>
  <si>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</si>
  <si>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</si>
  <si>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</si>
  <si>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</si>
  <si>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</si>
  <si>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</si>
  <si>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</si>
  <si>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</si>
  <si>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</si>
  <si>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</si>
  <si>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</si>
  <si>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</si>
  <si>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</si>
  <si>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</si>
  <si>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</si>
  <si>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</si>
  <si>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</si>
  <si>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</si>
  <si>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</si>
  <si>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</si>
  <si>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</si>
  <si>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</si>
  <si>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</si>
  <si>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</si>
  <si>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</si>
  <si>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</si>
  <si>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</si>
  <si>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</si>
  <si>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</si>
  <si>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</si>
  <si>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</si>
  <si>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</si>
  <si>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</si>
  <si>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</si>
  <si>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</si>
  <si>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</si>
  <si>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</si>
  <si>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</si>
  <si>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</si>
  <si>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</si>
  <si>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</si>
  <si>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</si>
  <si>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</si>
  <si>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</si>
  <si>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</si>
  <si>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</si>
  <si>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</si>
  <si>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</si>
  <si>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</si>
  <si>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</si>
  <si>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</si>
  <si>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</si>
  <si>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</si>
  <si>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</si>
  <si>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</si>
  <si>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</si>
  <si>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</si>
  <si>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</si>
  <si>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</si>
  <si>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</si>
  <si>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</si>
  <si>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</si>
  <si>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</si>
  <si>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</si>
  <si>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</si>
  <si>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</si>
  <si>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</si>
  <si>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</si>
  <si>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</si>
  <si>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</si>
  <si>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</si>
  <si>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</si>
  <si>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</si>
  <si>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</si>
  <si>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</si>
  <si>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</si>
  <si>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</si>
  <si>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</si>
  <si>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</si>
  <si>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</si>
  <si>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</si>
  <si>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</si>
  <si>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</si>
  <si>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</si>
  <si>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</si>
  <si>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</si>
  <si>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</si>
  <si>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</si>
  <si>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</si>
  <si>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</si>
  <si>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</si>
  <si>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</si>
  <si>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</si>
  <si>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</si>
  <si>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</si>
  <si>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</si>
  <si>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</si>
  <si>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</si>
  <si>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</si>
  <si>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</si>
  <si>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</si>
  <si>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</si>
  <si>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</si>
  <si>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</si>
  <si>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</si>
  <si>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</si>
  <si>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</si>
  <si>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</si>
  <si>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</si>
  <si>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</si>
  <si>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</si>
  <si>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</si>
  <si>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</si>
  <si>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</si>
  <si>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</si>
  <si>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</si>
  <si>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</si>
  <si>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</si>
  <si>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</si>
  <si>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</si>
  <si>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</si>
  <si>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</si>
  <si>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</si>
  <si>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</si>
  <si>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</si>
  <si>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</si>
  <si>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</si>
  <si>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</si>
  <si>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</si>
  <si>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</si>
  <si>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</si>
  <si>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</si>
  <si>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</si>
  <si>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</si>
  <si>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</si>
  <si>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</si>
  <si>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</si>
  <si>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</si>
  <si>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</si>
  <si>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</si>
  <si>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</si>
  <si>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</si>
  <si>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</si>
  <si>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</si>
  <si>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</si>
  <si>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</si>
  <si>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</si>
  <si>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</si>
  <si>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</si>
  <si>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</si>
  <si>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</si>
  <si>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</si>
  <si>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</si>
  <si>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</si>
  <si>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</si>
  <si>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</si>
  <si>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</si>
  <si>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</si>
  <si>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</si>
  <si>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</si>
  <si>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</si>
  <si>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</si>
  <si>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</si>
  <si>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</si>
  <si>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</si>
  <si>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</si>
  <si>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</si>
  <si>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</si>
  <si>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</si>
  <si>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</si>
  <si>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</si>
  <si>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</si>
  <si>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</si>
  <si>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</si>
  <si>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</si>
  <si>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</si>
  <si>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</si>
  <si>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</si>
  <si>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</si>
  <si>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</si>
  <si>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</si>
  <si>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</si>
  <si>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</si>
  <si>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</si>
  <si>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</si>
  <si>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</si>
  <si>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</si>
  <si>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</si>
  <si>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</si>
  <si>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</si>
  <si>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</si>
  <si>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</si>
  <si>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</si>
  <si>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</si>
  <si>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</si>
  <si>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</si>
  <si>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</si>
  <si>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</si>
  <si>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</si>
  <si>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</si>
  <si>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</si>
  <si>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</si>
  <si>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</si>
  <si>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</si>
  <si>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</si>
  <si>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</si>
  <si>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</si>
  <si>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</si>
  <si>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</si>
  <si>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</si>
  <si>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</si>
  <si>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</si>
  <si>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</si>
  <si>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</si>
  <si>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</si>
  <si>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</si>
  <si>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</si>
  <si>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</si>
  <si>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</si>
  <si>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</si>
  <si>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</si>
  <si>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</si>
  <si>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</si>
  <si>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</si>
  <si>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</si>
  <si>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</si>
  <si>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</si>
  <si>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</si>
  <si>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</si>
  <si>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</si>
  <si>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</si>
  <si>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</si>
  <si>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</si>
  <si>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</si>
  <si>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</si>
  <si>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</si>
  <si>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</si>
  <si>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</si>
  <si>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</si>
  <si>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</si>
  <si>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</si>
  <si>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</si>
  <si>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</si>
  <si>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</si>
  <si>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</si>
  <si>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</si>
  <si>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</si>
  <si>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</si>
  <si>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</si>
  <si>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</si>
  <si>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</si>
  <si>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</si>
  <si>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</si>
  <si>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</si>
  <si>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</si>
  <si>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</si>
  <si>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</si>
  <si>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</si>
  <si>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</si>
  <si>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</si>
  <si>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</si>
  <si>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</si>
  <si>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</si>
  <si>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</si>
  <si>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</si>
  <si>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</si>
  <si>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</si>
  <si>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</si>
  <si>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</si>
  <si>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</si>
  <si>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</si>
  <si>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</si>
  <si>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</si>
  <si>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</si>
  <si>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</si>
  <si>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</si>
  <si>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</si>
  <si>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</si>
  <si>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</si>
  <si>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</si>
  <si>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</si>
  <si>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</si>
  <si>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</si>
  <si>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</si>
  <si>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</si>
  <si>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</si>
  <si>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</si>
  <si>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</si>
  <si>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</si>
  <si>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</si>
  <si>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</si>
  <si>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</si>
  <si>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</si>
  <si>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</si>
  <si>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</si>
  <si>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</si>
  <si>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</si>
  <si>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</si>
  <si>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</si>
  <si>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</si>
  <si>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</si>
  <si>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</si>
  <si>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</si>
  <si>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</si>
  <si>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</si>
  <si>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</si>
  <si>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</si>
  <si>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</si>
  <si>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</si>
  <si>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</si>
  <si>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</si>
  <si>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</si>
  <si>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</si>
  <si>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</si>
  <si>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</si>
  <si>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</si>
  <si>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</si>
  <si>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</si>
  <si>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</si>
  <si>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</si>
  <si>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</si>
  <si>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</si>
  <si>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</si>
  <si>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</si>
  <si>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</si>
  <si>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</si>
  <si>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</si>
  <si>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</si>
  <si>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</si>
  <si>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</si>
  <si>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</si>
  <si>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I-Предоставление услуг по проживанию и питанию</t>
  </si>
  <si>
    <t>АО "First Heartland Jusan Bank"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</si>
  <si>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</si>
  <si>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</si>
  <si>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</si>
  <si>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</si>
  <si>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</si>
  <si>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</si>
  <si>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</si>
  <si>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</si>
  <si>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</si>
  <si>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</si>
  <si>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</si>
  <si>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</si>
  <si>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Информация по подписанным Фондом проектам в рамках Механизма кредитования приоритетных проектов по состоянию на   17.02.2023г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</si>
</sst>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2"/>
  <sheetViews>
    <sheetView tabSelected="1" zoomScale="60" zoomScaleNormal="60" workbookViewId="0">
      <pane xSplit="2" ySplit="3" topLeftCell="C412" activePane="bottomRight" state="frozen"/>
      <selection pane="topRight" activeCell="C1" sqref="C1"/>
      <selection pane="bottomLeft" activeCell="A4" sqref="A4"/>
      <selection pane="bottomRight" activeCell="D430" sqref="D430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8" t="s">
        <v>950</v>
      </c>
      <c r="B1" s="68"/>
      <c r="C1" s="68"/>
      <c r="D1" s="69"/>
      <c r="E1" s="68"/>
      <c r="F1" s="68"/>
      <c r="G1" s="68"/>
      <c r="H1" s="68"/>
      <c r="I1" s="69"/>
      <c r="J1" s="68"/>
      <c r="K1" s="68"/>
      <c r="L1" s="68"/>
      <c r="M1" s="68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6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8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942</v>
      </c>
      <c r="C421" s="7" t="s">
        <v>584</v>
      </c>
      <c r="D421" s="8" t="s">
        <v>938</v>
      </c>
      <c r="E421" s="7" t="s">
        <v>939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942</v>
      </c>
      <c r="C422" s="7" t="s">
        <v>377</v>
      </c>
      <c r="D422" s="8" t="s">
        <v>940</v>
      </c>
      <c r="E422" s="7" t="s">
        <v>941</v>
      </c>
      <c r="F422" s="7" t="s">
        <v>8</v>
      </c>
      <c r="G422" s="7" t="s">
        <v>943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946</v>
      </c>
      <c r="C423" s="7" t="s">
        <v>381</v>
      </c>
      <c r="D423" s="8" t="s">
        <v>944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946</v>
      </c>
      <c r="C424" s="7" t="s">
        <v>381</v>
      </c>
      <c r="D424" s="8" t="s">
        <v>944</v>
      </c>
      <c r="E424" s="7" t="s">
        <v>945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947</v>
      </c>
      <c r="F425" s="8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5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948</v>
      </c>
      <c r="E426" s="7" t="s">
        <v>949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5" s="33" customFormat="1" ht="22.5" customHeight="1" x14ac:dyDescent="0.25">
      <c r="D427" s="34"/>
      <c r="H427" s="61"/>
      <c r="I427" s="59"/>
      <c r="J427" s="62"/>
      <c r="K427" s="62"/>
      <c r="M427" s="60"/>
    </row>
    <row r="428" spans="1:15" s="33" customFormat="1" ht="22.5" customHeight="1" x14ac:dyDescent="0.25">
      <c r="D428" s="34"/>
      <c r="H428" s="61"/>
      <c r="I428" s="59"/>
      <c r="J428" s="62"/>
      <c r="K428" s="62"/>
      <c r="M428" s="60"/>
    </row>
    <row r="429" spans="1:15" ht="42" customHeight="1" x14ac:dyDescent="0.25">
      <c r="C429" s="1" t="s">
        <v>884</v>
      </c>
      <c r="D429" s="6">
        <v>423</v>
      </c>
      <c r="E429" s="1" t="s">
        <v>661</v>
      </c>
      <c r="H429" s="65">
        <f>SUBTOTAL(9,H4:H428)</f>
        <v>114189126185.00999</v>
      </c>
      <c r="I429" s="65">
        <f>SUBTOTAL(9,I4:I428)</f>
        <v>49432434883.730003</v>
      </c>
      <c r="L429" s="1" t="s">
        <v>661</v>
      </c>
      <c r="O429" s="1" t="s">
        <v>661</v>
      </c>
    </row>
    <row r="430" spans="1:15" ht="22.5" customHeight="1" x14ac:dyDescent="0.25">
      <c r="C430" s="1" t="s">
        <v>885</v>
      </c>
      <c r="D430" s="6">
        <v>0</v>
      </c>
    </row>
    <row r="431" spans="1:15" ht="31.5" customHeight="1" x14ac:dyDescent="0.25">
      <c r="C431" s="1" t="s">
        <v>886</v>
      </c>
      <c r="D431" s="6">
        <v>423</v>
      </c>
      <c r="M431" s="41" t="s">
        <v>661</v>
      </c>
    </row>
    <row r="432" spans="1:15" x14ac:dyDescent="0.25">
      <c r="F432" s="1" t="s">
        <v>661</v>
      </c>
      <c r="G432" s="1" t="s">
        <v>661</v>
      </c>
      <c r="H432" s="43">
        <f>H429/1000000</f>
        <v>114189.12618501</v>
      </c>
      <c r="I432" s="44">
        <f>I429/1000000</f>
        <v>49432.434883730006</v>
      </c>
    </row>
    <row r="433" spans="4:9" x14ac:dyDescent="0.25">
      <c r="F433" s="1" t="s">
        <v>661</v>
      </c>
    </row>
    <row r="434" spans="4:9" x14ac:dyDescent="0.25">
      <c r="G434" s="41"/>
    </row>
    <row r="435" spans="4:9" x14ac:dyDescent="0.25">
      <c r="G435" s="41"/>
      <c r="I435" s="44"/>
    </row>
    <row r="436" spans="4:9" x14ac:dyDescent="0.25">
      <c r="G436" s="41"/>
      <c r="H436" s="43">
        <f>H429/1000000000</f>
        <v>114.18912618501</v>
      </c>
      <c r="I436" s="44">
        <f>I429/1000000000</f>
        <v>49.432434883730004</v>
      </c>
    </row>
    <row r="437" spans="4:9" x14ac:dyDescent="0.25">
      <c r="F437" s="43"/>
      <c r="G437" s="43"/>
      <c r="H437" s="43"/>
      <c r="I437" s="44"/>
    </row>
    <row r="438" spans="4:9" x14ac:dyDescent="0.25">
      <c r="F438" s="1" t="s">
        <v>661</v>
      </c>
      <c r="G438" s="1" t="s">
        <v>661</v>
      </c>
    </row>
    <row r="439" spans="4:9" x14ac:dyDescent="0.25">
      <c r="E439" s="1" t="s">
        <v>661</v>
      </c>
      <c r="F439" s="41" t="s">
        <v>661</v>
      </c>
      <c r="G439" s="41"/>
      <c r="H439" s="43"/>
      <c r="I439" s="44"/>
    </row>
    <row r="440" spans="4:9" x14ac:dyDescent="0.25">
      <c r="E440" s="1" t="s">
        <v>661</v>
      </c>
      <c r="G440" s="1" t="s">
        <v>661</v>
      </c>
      <c r="H440" s="1" t="s">
        <v>661</v>
      </c>
    </row>
    <row r="441" spans="4:9" x14ac:dyDescent="0.25">
      <c r="D441" s="6" t="s">
        <v>661</v>
      </c>
      <c r="F441" s="41"/>
      <c r="G441" s="41"/>
    </row>
    <row r="442" spans="4:9" x14ac:dyDescent="0.25">
      <c r="F442" s="41"/>
      <c r="G442" s="41" t="s">
        <v>661</v>
      </c>
    </row>
    <row r="443" spans="4:9" x14ac:dyDescent="0.25">
      <c r="D443" s="6" t="s">
        <v>661</v>
      </c>
      <c r="F443" s="43"/>
      <c r="G443" s="43" t="s">
        <v>661</v>
      </c>
      <c r="H443" s="43"/>
      <c r="I443" s="44"/>
    </row>
    <row r="444" spans="4:9" x14ac:dyDescent="0.25">
      <c r="H444" s="41"/>
      <c r="I444" s="42"/>
    </row>
    <row r="445" spans="4:9" x14ac:dyDescent="0.25">
      <c r="E445" s="1" t="s">
        <v>661</v>
      </c>
      <c r="F445" s="1" t="s">
        <v>661</v>
      </c>
      <c r="G445" s="41"/>
      <c r="H445" s="41" t="s">
        <v>661</v>
      </c>
      <c r="I445" s="42"/>
    </row>
    <row r="448" spans="4:9" x14ac:dyDescent="0.25">
      <c r="G448" s="1" t="s">
        <v>661</v>
      </c>
    </row>
    <row r="449" spans="6:10" x14ac:dyDescent="0.25">
      <c r="F449" s="1" t="s">
        <v>661</v>
      </c>
      <c r="H449" s="43"/>
      <c r="I449" s="43"/>
      <c r="J449" s="1" t="s">
        <v>661</v>
      </c>
    </row>
    <row r="450" spans="6:10" x14ac:dyDescent="0.25">
      <c r="H450" s="41"/>
      <c r="I450" s="42"/>
    </row>
    <row r="453" spans="6:10" x14ac:dyDescent="0.25">
      <c r="G453" s="1" t="s">
        <v>661</v>
      </c>
      <c r="H453" s="41"/>
      <c r="I453" s="41"/>
    </row>
    <row r="454" spans="6:10" x14ac:dyDescent="0.25">
      <c r="H454" s="1" t="s">
        <v>661</v>
      </c>
    </row>
    <row r="456" spans="6:10" x14ac:dyDescent="0.25">
      <c r="G456" s="1" t="s">
        <v>661</v>
      </c>
    </row>
    <row r="458" spans="6:10" x14ac:dyDescent="0.25">
      <c r="I458" s="6" t="s">
        <v>661</v>
      </c>
    </row>
    <row r="462" spans="6:10" x14ac:dyDescent="0.25">
      <c r="G462" s="1" t="s">
        <v>661</v>
      </c>
    </row>
  </sheetData>
  <autoFilter ref="A2:M426"/>
  <mergeCells count="1">
    <mergeCell ref="A1:M1"/>
  </mergeCells>
  <conditionalFormatting sqref="H432:I43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workbookViewId="0">
      <selection activeCell="D14" sqref="D14:D34"/>
    </sheetView>
  </sheetViews>
  <sheetFormatPr defaultRowHeight="15" x14ac:dyDescent="0.25"/>
  <cols>
    <col min="2" max="2" width="21.42578125" customWidth="1"/>
    <col min="3" max="3" width="17.5703125" customWidth="1"/>
    <col min="4" max="4" width="31.85546875" customWidth="1"/>
    <col min="6" max="6" width="23.28515625" customWidth="1"/>
    <col min="8" max="8" width="18.140625" bestFit="1" customWidth="1"/>
    <col min="9" max="9" width="16.5703125" bestFit="1" customWidth="1"/>
    <col min="10" max="11" width="12" bestFit="1" customWidth="1"/>
  </cols>
  <sheetData>
    <row r="2" spans="2:13" x14ac:dyDescent="0.25">
      <c r="B2" s="67" t="s">
        <v>74</v>
      </c>
      <c r="C2" s="67" t="s">
        <v>379</v>
      </c>
      <c r="D2" s="67" t="s">
        <v>879</v>
      </c>
      <c r="E2" s="67" t="s">
        <v>880</v>
      </c>
      <c r="F2" s="67" t="s">
        <v>123</v>
      </c>
      <c r="G2" s="67" t="s">
        <v>881</v>
      </c>
      <c r="H2" s="67">
        <v>300000000</v>
      </c>
      <c r="I2" s="67">
        <v>150000000</v>
      </c>
      <c r="J2" s="67">
        <v>44559.47152777778</v>
      </c>
      <c r="K2" s="67">
        <v>44608</v>
      </c>
      <c r="L2" s="67" t="s">
        <v>22</v>
      </c>
      <c r="M2" s="67" t="s">
        <v>16</v>
      </c>
    </row>
    <row r="3" spans="2:13" x14ac:dyDescent="0.25">
      <c r="B3" s="67" t="s">
        <v>127</v>
      </c>
      <c r="C3" s="67" t="s">
        <v>378</v>
      </c>
      <c r="D3" s="67" t="s">
        <v>882</v>
      </c>
      <c r="E3" s="67" t="s">
        <v>697</v>
      </c>
      <c r="F3" s="67" t="s">
        <v>114</v>
      </c>
      <c r="G3" s="67" t="s">
        <v>272</v>
      </c>
      <c r="H3" s="67">
        <v>28500000</v>
      </c>
      <c r="I3" s="67">
        <v>14250000</v>
      </c>
      <c r="J3" s="67">
        <v>44589.012499999997</v>
      </c>
      <c r="K3" s="67">
        <v>44595</v>
      </c>
      <c r="L3" s="67" t="s">
        <v>22</v>
      </c>
      <c r="M3" s="67" t="s">
        <v>132</v>
      </c>
    </row>
    <row r="4" spans="2:13" x14ac:dyDescent="0.25">
      <c r="B4" s="67" t="s">
        <v>40</v>
      </c>
      <c r="C4" s="67" t="s">
        <v>383</v>
      </c>
      <c r="D4" s="67" t="s">
        <v>883</v>
      </c>
      <c r="E4" s="67" t="s">
        <v>476</v>
      </c>
      <c r="F4" s="67" t="s">
        <v>8</v>
      </c>
      <c r="G4" s="67" t="s">
        <v>462</v>
      </c>
      <c r="H4" s="67">
        <v>360000000</v>
      </c>
      <c r="I4" s="67">
        <v>128659227</v>
      </c>
      <c r="J4" s="67">
        <v>44600</v>
      </c>
      <c r="K4" s="67">
        <v>44621</v>
      </c>
      <c r="L4" s="67" t="s">
        <v>22</v>
      </c>
      <c r="M4" s="67" t="s">
        <v>107</v>
      </c>
    </row>
    <row r="5" spans="2:13" x14ac:dyDescent="0.25">
      <c r="B5" s="67" t="s">
        <v>43</v>
      </c>
      <c r="C5" s="67" t="s">
        <v>584</v>
      </c>
      <c r="D5" s="67" t="s">
        <v>887</v>
      </c>
      <c r="E5" s="67" t="s">
        <v>834</v>
      </c>
      <c r="F5" s="67" t="s">
        <v>8</v>
      </c>
      <c r="G5" s="67" t="s">
        <v>462</v>
      </c>
      <c r="H5" s="67">
        <v>50000000</v>
      </c>
      <c r="I5" s="67">
        <v>12000000</v>
      </c>
      <c r="J5" s="67">
        <v>44558.921527777777</v>
      </c>
      <c r="K5" s="67">
        <v>44613</v>
      </c>
      <c r="L5" s="67" t="s">
        <v>22</v>
      </c>
      <c r="M5" s="67" t="s">
        <v>32</v>
      </c>
    </row>
    <row r="6" spans="2:13" x14ac:dyDescent="0.25">
      <c r="B6" s="67" t="s">
        <v>74</v>
      </c>
      <c r="C6" s="67" t="s">
        <v>378</v>
      </c>
      <c r="D6" s="67" t="s">
        <v>888</v>
      </c>
      <c r="E6" s="67" t="s">
        <v>889</v>
      </c>
      <c r="F6" s="67" t="s">
        <v>8</v>
      </c>
      <c r="G6" s="67" t="s">
        <v>683</v>
      </c>
      <c r="H6" s="67">
        <v>10000000</v>
      </c>
      <c r="I6" s="67">
        <v>5000000</v>
      </c>
      <c r="J6" s="67">
        <v>44554</v>
      </c>
      <c r="K6" s="67">
        <v>44620</v>
      </c>
      <c r="L6" s="67" t="s">
        <v>22</v>
      </c>
      <c r="M6" s="67" t="s">
        <v>16</v>
      </c>
    </row>
    <row r="7" spans="2:13" x14ac:dyDescent="0.25">
      <c r="B7" s="67" t="s">
        <v>26</v>
      </c>
      <c r="C7" s="67" t="s">
        <v>667</v>
      </c>
      <c r="D7" s="67" t="s">
        <v>890</v>
      </c>
      <c r="E7" s="67" t="s">
        <v>891</v>
      </c>
      <c r="F7" s="67" t="s">
        <v>8</v>
      </c>
      <c r="G7" s="67" t="s">
        <v>80</v>
      </c>
      <c r="H7" s="67">
        <v>150000000</v>
      </c>
      <c r="I7" s="67">
        <v>30000000</v>
      </c>
      <c r="J7" s="67">
        <v>44553.429861111108</v>
      </c>
      <c r="K7" s="67">
        <v>44621.619444444441</v>
      </c>
      <c r="L7" s="67" t="s">
        <v>22</v>
      </c>
      <c r="M7" s="67" t="s">
        <v>107</v>
      </c>
    </row>
    <row r="8" spans="2:13" x14ac:dyDescent="0.25">
      <c r="B8" s="67" t="s">
        <v>26</v>
      </c>
      <c r="C8" s="67" t="s">
        <v>667</v>
      </c>
      <c r="D8" s="67" t="s">
        <v>890</v>
      </c>
      <c r="E8" s="67" t="s">
        <v>891</v>
      </c>
      <c r="F8" s="67" t="s">
        <v>8</v>
      </c>
      <c r="G8" s="67" t="s">
        <v>80</v>
      </c>
      <c r="H8" s="67">
        <v>150000000</v>
      </c>
      <c r="I8" s="67">
        <v>30000000</v>
      </c>
      <c r="J8" s="67">
        <v>44553.429166666669</v>
      </c>
      <c r="K8" s="67">
        <v>44621.620833333334</v>
      </c>
      <c r="L8" s="67" t="s">
        <v>22</v>
      </c>
      <c r="M8" s="67" t="s">
        <v>107</v>
      </c>
    </row>
    <row r="9" spans="2:13" x14ac:dyDescent="0.25">
      <c r="B9" s="67" t="s">
        <v>33</v>
      </c>
      <c r="C9" s="67" t="s">
        <v>377</v>
      </c>
      <c r="D9" s="67" t="s">
        <v>893</v>
      </c>
      <c r="E9" s="67" t="s">
        <v>892</v>
      </c>
      <c r="F9" s="67" t="s">
        <v>8</v>
      </c>
      <c r="G9" s="67" t="s">
        <v>80</v>
      </c>
      <c r="H9" s="67">
        <v>14000000</v>
      </c>
      <c r="I9" s="67">
        <v>4200000</v>
      </c>
      <c r="J9" s="67">
        <v>44629</v>
      </c>
      <c r="K9" s="67">
        <v>44680</v>
      </c>
      <c r="L9" s="67" t="s">
        <v>22</v>
      </c>
      <c r="M9" s="67" t="s">
        <v>32</v>
      </c>
    </row>
    <row r="10" spans="2:13" x14ac:dyDescent="0.25">
      <c r="B10" s="67" t="s">
        <v>121</v>
      </c>
      <c r="C10" s="67" t="s">
        <v>379</v>
      </c>
      <c r="D10" s="67" t="s">
        <v>894</v>
      </c>
      <c r="E10" s="67" t="s">
        <v>895</v>
      </c>
      <c r="F10" s="67" t="s">
        <v>8</v>
      </c>
      <c r="G10" s="67" t="s">
        <v>240</v>
      </c>
      <c r="H10" s="67">
        <v>500000000</v>
      </c>
      <c r="I10" s="67">
        <v>250000000</v>
      </c>
      <c r="J10" s="67">
        <v>44586.964583333334</v>
      </c>
      <c r="K10" s="67">
        <v>44625</v>
      </c>
      <c r="L10" s="67" t="s">
        <v>22</v>
      </c>
      <c r="M10" s="67" t="s">
        <v>185</v>
      </c>
    </row>
    <row r="11" spans="2:13" x14ac:dyDescent="0.25">
      <c r="B11" s="67" t="s">
        <v>33</v>
      </c>
      <c r="C11" s="67" t="s">
        <v>584</v>
      </c>
      <c r="D11" s="67" t="s">
        <v>504</v>
      </c>
      <c r="E11" s="67" t="s">
        <v>762</v>
      </c>
      <c r="F11" s="67" t="s">
        <v>532</v>
      </c>
      <c r="G11" s="67" t="s">
        <v>896</v>
      </c>
      <c r="H11" s="67">
        <v>130000000</v>
      </c>
      <c r="I11" s="67">
        <v>65000000</v>
      </c>
      <c r="J11" s="67">
        <v>44620.400694444441</v>
      </c>
      <c r="K11" s="67">
        <v>44637.866666666669</v>
      </c>
      <c r="L11" s="67" t="s">
        <v>22</v>
      </c>
      <c r="M11" s="67" t="s">
        <v>107</v>
      </c>
    </row>
    <row r="12" spans="2:13" x14ac:dyDescent="0.25">
      <c r="B12" s="67" t="s">
        <v>33</v>
      </c>
      <c r="C12" s="67" t="s">
        <v>584</v>
      </c>
      <c r="D12" s="67" t="s">
        <v>504</v>
      </c>
      <c r="E12" s="67" t="s">
        <v>762</v>
      </c>
      <c r="F12" s="67" t="s">
        <v>532</v>
      </c>
      <c r="G12" s="67" t="s">
        <v>896</v>
      </c>
      <c r="H12" s="67">
        <v>300000000</v>
      </c>
      <c r="I12" s="67">
        <v>150000000</v>
      </c>
      <c r="J12" s="67">
        <v>44617.625694444447</v>
      </c>
      <c r="K12" s="67">
        <v>44637.866666666669</v>
      </c>
      <c r="L12" s="67" t="s">
        <v>22</v>
      </c>
      <c r="M12" s="67" t="s">
        <v>107</v>
      </c>
    </row>
    <row r="13" spans="2:13" x14ac:dyDescent="0.25">
      <c r="B13" s="67" t="s">
        <v>9</v>
      </c>
      <c r="C13" s="67" t="s">
        <v>377</v>
      </c>
      <c r="D13" s="67" t="s">
        <v>897</v>
      </c>
      <c r="E13" s="67" t="s">
        <v>898</v>
      </c>
      <c r="F13" s="67" t="s">
        <v>532</v>
      </c>
      <c r="G13" s="67" t="s">
        <v>815</v>
      </c>
      <c r="H13" s="67">
        <v>201608000</v>
      </c>
      <c r="I13" s="67">
        <v>100804000</v>
      </c>
      <c r="J13" s="67">
        <v>44650</v>
      </c>
      <c r="K13" s="67">
        <v>44651</v>
      </c>
      <c r="L13" s="67" t="s">
        <v>22</v>
      </c>
      <c r="M13" s="67" t="s">
        <v>196</v>
      </c>
    </row>
    <row r="14" spans="2:13" x14ac:dyDescent="0.25">
      <c r="B14" s="67" t="s">
        <v>142</v>
      </c>
      <c r="C14" s="67" t="s">
        <v>378</v>
      </c>
      <c r="D14" s="67" t="s">
        <v>396</v>
      </c>
      <c r="E14" s="67" t="s">
        <v>739</v>
      </c>
      <c r="F14" s="67" t="s">
        <v>39</v>
      </c>
      <c r="G14" s="67" t="s">
        <v>796</v>
      </c>
      <c r="H14" s="67">
        <v>171500000</v>
      </c>
      <c r="I14" s="67">
        <v>83698768</v>
      </c>
      <c r="J14" s="67">
        <v>44648</v>
      </c>
      <c r="K14" s="67">
        <v>44651</v>
      </c>
      <c r="L14" s="67" t="s">
        <v>22</v>
      </c>
      <c r="M14" s="67" t="s">
        <v>196</v>
      </c>
    </row>
    <row r="15" spans="2:13" x14ac:dyDescent="0.25">
      <c r="B15" s="67" t="s">
        <v>97</v>
      </c>
      <c r="C15" s="67" t="s">
        <v>379</v>
      </c>
      <c r="D15" s="67" t="s">
        <v>899</v>
      </c>
      <c r="E15" s="67" t="s">
        <v>709</v>
      </c>
      <c r="F15" s="67" t="s">
        <v>8</v>
      </c>
      <c r="G15" s="67" t="s">
        <v>434</v>
      </c>
      <c r="H15" s="67">
        <v>200000000</v>
      </c>
      <c r="I15" s="67">
        <v>100000000</v>
      </c>
      <c r="J15" s="67">
        <v>44620</v>
      </c>
      <c r="K15" s="67">
        <v>44662</v>
      </c>
      <c r="L15" s="67" t="s">
        <v>22</v>
      </c>
      <c r="M15" s="67" t="s">
        <v>196</v>
      </c>
    </row>
    <row r="16" spans="2:13" x14ac:dyDescent="0.25">
      <c r="B16" s="67" t="s">
        <v>97</v>
      </c>
      <c r="C16" s="67" t="s">
        <v>379</v>
      </c>
      <c r="D16" s="67" t="s">
        <v>708</v>
      </c>
      <c r="E16" s="67" t="s">
        <v>901</v>
      </c>
      <c r="F16" s="67" t="s">
        <v>8</v>
      </c>
      <c r="G16" s="67" t="s">
        <v>434</v>
      </c>
      <c r="H16" s="67">
        <v>30000000</v>
      </c>
      <c r="I16" s="67">
        <v>15000000</v>
      </c>
      <c r="J16" s="67">
        <v>44620.960416666669</v>
      </c>
      <c r="K16" s="67">
        <v>44715.758333333331</v>
      </c>
      <c r="L16" s="67" t="s">
        <v>22</v>
      </c>
      <c r="M16" s="67" t="s">
        <v>32</v>
      </c>
    </row>
    <row r="17" spans="2:13" x14ac:dyDescent="0.25">
      <c r="B17" s="67" t="s">
        <v>97</v>
      </c>
      <c r="C17" s="67" t="s">
        <v>379</v>
      </c>
      <c r="D17" s="67" t="s">
        <v>900</v>
      </c>
      <c r="E17" s="67" t="s">
        <v>902</v>
      </c>
      <c r="F17" s="67" t="s">
        <v>8</v>
      </c>
      <c r="G17" s="67" t="s">
        <v>434</v>
      </c>
      <c r="H17" s="67">
        <v>20000000</v>
      </c>
      <c r="I17" s="67">
        <v>10000000</v>
      </c>
      <c r="J17" s="67">
        <v>44620.98333333333</v>
      </c>
      <c r="K17" s="67">
        <v>44715.758333333331</v>
      </c>
      <c r="L17" s="67" t="s">
        <v>22</v>
      </c>
      <c r="M17" s="67" t="s">
        <v>16</v>
      </c>
    </row>
    <row r="18" spans="2:13" x14ac:dyDescent="0.25">
      <c r="B18" s="67" t="s">
        <v>127</v>
      </c>
      <c r="C18" s="67" t="s">
        <v>377</v>
      </c>
      <c r="D18" s="67" t="s">
        <v>903</v>
      </c>
      <c r="E18" s="67" t="s">
        <v>904</v>
      </c>
      <c r="F18" s="67" t="s">
        <v>8</v>
      </c>
      <c r="G18" s="67" t="s">
        <v>683</v>
      </c>
      <c r="H18" s="67">
        <v>36000000</v>
      </c>
      <c r="I18" s="67">
        <v>10610000</v>
      </c>
      <c r="J18" s="67" t="s">
        <v>717</v>
      </c>
      <c r="K18" s="67">
        <v>44719.637499999997</v>
      </c>
      <c r="L18" s="67" t="s">
        <v>22</v>
      </c>
      <c r="M18" s="67" t="s">
        <v>132</v>
      </c>
    </row>
    <row r="19" spans="2:13" x14ac:dyDescent="0.25">
      <c r="B19" s="67" t="s">
        <v>9</v>
      </c>
      <c r="C19" s="67" t="s">
        <v>377</v>
      </c>
      <c r="D19" s="67" t="s">
        <v>905</v>
      </c>
      <c r="E19" s="67" t="s">
        <v>911</v>
      </c>
      <c r="F19" s="67" t="s">
        <v>532</v>
      </c>
      <c r="G19" s="67" t="s">
        <v>600</v>
      </c>
      <c r="H19" s="67">
        <v>140000000</v>
      </c>
      <c r="I19" s="67">
        <v>34700000</v>
      </c>
      <c r="J19" s="67">
        <v>44729</v>
      </c>
      <c r="K19" s="67">
        <v>44736</v>
      </c>
      <c r="L19" s="67" t="s">
        <v>22</v>
      </c>
      <c r="M19" s="67" t="s">
        <v>107</v>
      </c>
    </row>
    <row r="20" spans="2:13" x14ac:dyDescent="0.25">
      <c r="B20" s="67" t="s">
        <v>9</v>
      </c>
      <c r="C20" s="67" t="s">
        <v>377</v>
      </c>
      <c r="D20" s="67" t="s">
        <v>906</v>
      </c>
      <c r="E20" s="67" t="s">
        <v>911</v>
      </c>
      <c r="F20" s="67" t="s">
        <v>532</v>
      </c>
      <c r="G20" s="67" t="s">
        <v>815</v>
      </c>
      <c r="H20" s="67">
        <v>140000000</v>
      </c>
      <c r="I20" s="67">
        <v>43078300</v>
      </c>
      <c r="J20" s="67">
        <v>44728</v>
      </c>
      <c r="K20" s="67">
        <v>44733</v>
      </c>
      <c r="L20" s="67" t="s">
        <v>22</v>
      </c>
      <c r="M20" s="67" t="s">
        <v>16</v>
      </c>
    </row>
    <row r="21" spans="2:13" x14ac:dyDescent="0.25">
      <c r="B21" s="67" t="s">
        <v>142</v>
      </c>
      <c r="C21" s="67" t="s">
        <v>377</v>
      </c>
      <c r="D21" s="67" t="s">
        <v>907</v>
      </c>
      <c r="E21" s="67" t="s">
        <v>910</v>
      </c>
      <c r="F21" s="67" t="s">
        <v>39</v>
      </c>
      <c r="G21" s="67" t="s">
        <v>487</v>
      </c>
      <c r="H21" s="67">
        <v>1000000000</v>
      </c>
      <c r="I21" s="67">
        <v>425775800</v>
      </c>
      <c r="J21" s="67">
        <v>44726</v>
      </c>
      <c r="K21" s="67">
        <v>44729.785416666666</v>
      </c>
      <c r="L21" s="67" t="s">
        <v>22</v>
      </c>
      <c r="M21" s="67" t="s">
        <v>16</v>
      </c>
    </row>
    <row r="22" spans="2:13" x14ac:dyDescent="0.25">
      <c r="B22" s="67" t="s">
        <v>142</v>
      </c>
      <c r="C22" s="67" t="s">
        <v>377</v>
      </c>
      <c r="D22" s="67" t="s">
        <v>908</v>
      </c>
      <c r="E22" s="67" t="s">
        <v>909</v>
      </c>
      <c r="F22" s="67" t="s">
        <v>39</v>
      </c>
      <c r="G22" s="67" t="s">
        <v>487</v>
      </c>
      <c r="H22" s="67">
        <v>1000000000</v>
      </c>
      <c r="I22" s="67">
        <v>500000000</v>
      </c>
      <c r="J22" s="67">
        <v>44725</v>
      </c>
      <c r="K22" s="67">
        <v>44734.647916666669</v>
      </c>
      <c r="L22" s="67" t="s">
        <v>22</v>
      </c>
      <c r="M22" s="67" t="s">
        <v>16</v>
      </c>
    </row>
    <row r="23" spans="2:13" x14ac:dyDescent="0.25">
      <c r="B23" s="67" t="s">
        <v>56</v>
      </c>
      <c r="C23" s="67" t="s">
        <v>383</v>
      </c>
      <c r="D23" s="67" t="s">
        <v>792</v>
      </c>
      <c r="E23" s="67" t="s">
        <v>912</v>
      </c>
      <c r="F23" s="67" t="s">
        <v>114</v>
      </c>
      <c r="G23" s="67" t="s">
        <v>347</v>
      </c>
      <c r="H23" s="67">
        <v>150000000</v>
      </c>
      <c r="I23" s="67">
        <v>10000000</v>
      </c>
      <c r="J23" s="67" t="s">
        <v>717</v>
      </c>
      <c r="K23" s="67">
        <v>44735</v>
      </c>
      <c r="L23" s="67" t="s">
        <v>22</v>
      </c>
      <c r="M23" s="67" t="s">
        <v>185</v>
      </c>
    </row>
    <row r="24" spans="2:13" x14ac:dyDescent="0.25">
      <c r="B24" s="67" t="s">
        <v>40</v>
      </c>
      <c r="C24" s="67" t="s">
        <v>377</v>
      </c>
      <c r="D24" s="67" t="s">
        <v>913</v>
      </c>
      <c r="E24" s="67" t="s">
        <v>914</v>
      </c>
      <c r="F24" s="67" t="s">
        <v>8</v>
      </c>
      <c r="G24" s="67" t="s">
        <v>258</v>
      </c>
      <c r="H24" s="67">
        <v>31000000</v>
      </c>
      <c r="I24" s="67">
        <v>15500000</v>
      </c>
      <c r="J24" s="67">
        <v>44778</v>
      </c>
      <c r="K24" s="67">
        <v>44830</v>
      </c>
      <c r="L24" s="67" t="s">
        <v>22</v>
      </c>
      <c r="M24" s="67" t="s">
        <v>16</v>
      </c>
    </row>
    <row r="25" spans="2:13" x14ac:dyDescent="0.25">
      <c r="B25" s="67" t="s">
        <v>567</v>
      </c>
      <c r="C25" s="67" t="s">
        <v>377</v>
      </c>
      <c r="D25" s="67" t="s">
        <v>915</v>
      </c>
      <c r="E25" s="67" t="s">
        <v>89</v>
      </c>
      <c r="F25" s="67" t="s">
        <v>39</v>
      </c>
      <c r="G25" s="67" t="s">
        <v>796</v>
      </c>
      <c r="H25" s="67">
        <v>50000000</v>
      </c>
      <c r="I25" s="67">
        <v>15000000</v>
      </c>
      <c r="J25" s="67">
        <v>44789</v>
      </c>
      <c r="K25" s="67">
        <v>44797</v>
      </c>
      <c r="L25" s="67" t="s">
        <v>22</v>
      </c>
      <c r="M25" s="67" t="s">
        <v>16</v>
      </c>
    </row>
    <row r="26" spans="2:13" x14ac:dyDescent="0.25">
      <c r="B26" s="67" t="s">
        <v>11</v>
      </c>
      <c r="C26" s="67" t="s">
        <v>667</v>
      </c>
      <c r="D26" s="67" t="s">
        <v>916</v>
      </c>
      <c r="E26" s="67" t="s">
        <v>917</v>
      </c>
      <c r="F26" s="67" t="s">
        <v>8</v>
      </c>
      <c r="G26" s="67" t="s">
        <v>506</v>
      </c>
      <c r="H26" s="67">
        <v>136593233.00999999</v>
      </c>
      <c r="I26" s="67">
        <v>27792000</v>
      </c>
      <c r="J26" s="67">
        <v>44722</v>
      </c>
      <c r="K26" s="67">
        <v>44750</v>
      </c>
      <c r="L26" s="67" t="s">
        <v>22</v>
      </c>
      <c r="M26" s="67" t="s">
        <v>737</v>
      </c>
    </row>
    <row r="27" spans="2:13" x14ac:dyDescent="0.25">
      <c r="B27" s="67" t="s">
        <v>9</v>
      </c>
      <c r="C27" s="67" t="s">
        <v>378</v>
      </c>
      <c r="D27" s="67" t="s">
        <v>918</v>
      </c>
      <c r="E27" s="67" t="s">
        <v>813</v>
      </c>
      <c r="F27" s="67" t="s">
        <v>532</v>
      </c>
      <c r="G27" s="67" t="s">
        <v>815</v>
      </c>
      <c r="H27" s="67">
        <v>240000000</v>
      </c>
      <c r="I27" s="67">
        <v>120000000</v>
      </c>
      <c r="J27" s="67">
        <v>44846</v>
      </c>
      <c r="K27" s="67">
        <v>44865</v>
      </c>
      <c r="L27" s="67" t="s">
        <v>22</v>
      </c>
      <c r="M27" s="67" t="s">
        <v>737</v>
      </c>
    </row>
    <row r="28" spans="2:13" x14ac:dyDescent="0.25">
      <c r="B28" s="67" t="s">
        <v>43</v>
      </c>
      <c r="C28" s="67" t="s">
        <v>667</v>
      </c>
      <c r="D28" s="67" t="s">
        <v>920</v>
      </c>
      <c r="E28" s="67" t="s">
        <v>891</v>
      </c>
      <c r="F28" s="67" t="s">
        <v>8</v>
      </c>
      <c r="G28" s="67" t="s">
        <v>80</v>
      </c>
      <c r="H28" s="67">
        <v>40000000</v>
      </c>
      <c r="I28" s="67">
        <v>20000000</v>
      </c>
      <c r="J28" s="67" t="s">
        <v>717</v>
      </c>
      <c r="K28" s="67">
        <v>44880</v>
      </c>
      <c r="L28" s="67" t="s">
        <v>22</v>
      </c>
      <c r="M28" s="67" t="s">
        <v>32</v>
      </c>
    </row>
    <row r="29" spans="2:13" x14ac:dyDescent="0.25">
      <c r="B29" s="67" t="s">
        <v>40</v>
      </c>
      <c r="C29" s="67" t="s">
        <v>584</v>
      </c>
      <c r="D29" s="67" t="s">
        <v>921</v>
      </c>
      <c r="E29" s="67" t="s">
        <v>922</v>
      </c>
      <c r="F29" s="67" t="s">
        <v>532</v>
      </c>
      <c r="G29" s="67" t="s">
        <v>815</v>
      </c>
      <c r="H29" s="67">
        <v>1000000000</v>
      </c>
      <c r="I29" s="67">
        <v>497378997</v>
      </c>
      <c r="J29" s="67">
        <v>44844</v>
      </c>
      <c r="K29" s="67">
        <v>44883.618750000001</v>
      </c>
      <c r="L29" s="67" t="s">
        <v>22</v>
      </c>
      <c r="M29" s="67" t="s">
        <v>16</v>
      </c>
    </row>
    <row r="30" spans="2:13" x14ac:dyDescent="0.25">
      <c r="B30" s="67" t="s">
        <v>40</v>
      </c>
      <c r="C30" s="67" t="s">
        <v>584</v>
      </c>
      <c r="D30" s="67" t="s">
        <v>923</v>
      </c>
      <c r="E30" s="67" t="s">
        <v>699</v>
      </c>
      <c r="F30" s="67" t="s">
        <v>532</v>
      </c>
      <c r="G30" s="67" t="s">
        <v>924</v>
      </c>
      <c r="H30" s="67">
        <v>1000000000</v>
      </c>
      <c r="I30" s="67">
        <v>499603300</v>
      </c>
      <c r="J30" s="67">
        <v>44844</v>
      </c>
      <c r="K30" s="67">
        <v>44883.611805555556</v>
      </c>
      <c r="L30" s="67" t="s">
        <v>22</v>
      </c>
      <c r="M30" s="67" t="s">
        <v>737</v>
      </c>
    </row>
    <row r="31" spans="2:13" x14ac:dyDescent="0.25">
      <c r="B31" s="67" t="s">
        <v>40</v>
      </c>
      <c r="C31" s="67" t="s">
        <v>584</v>
      </c>
      <c r="D31" s="67" t="s">
        <v>925</v>
      </c>
      <c r="E31" s="67" t="s">
        <v>926</v>
      </c>
      <c r="F31" s="67" t="s">
        <v>8</v>
      </c>
      <c r="G31" s="67" t="s">
        <v>769</v>
      </c>
      <c r="H31" s="67">
        <v>1000000000</v>
      </c>
      <c r="I31" s="67">
        <v>455558148</v>
      </c>
      <c r="J31" s="67">
        <v>44844.72152777778</v>
      </c>
      <c r="K31" s="67">
        <v>44893.611805555556</v>
      </c>
      <c r="L31" s="67" t="s">
        <v>22</v>
      </c>
      <c r="M31" s="67" t="s">
        <v>737</v>
      </c>
    </row>
    <row r="32" spans="2:13" x14ac:dyDescent="0.25">
      <c r="B32" s="67" t="s">
        <v>567</v>
      </c>
      <c r="C32" s="67" t="s">
        <v>377</v>
      </c>
      <c r="D32" s="67" t="s">
        <v>927</v>
      </c>
      <c r="E32" s="67" t="s">
        <v>928</v>
      </c>
      <c r="F32" s="67" t="s">
        <v>114</v>
      </c>
      <c r="G32" s="67" t="s">
        <v>269</v>
      </c>
      <c r="H32" s="67">
        <v>185000000</v>
      </c>
      <c r="I32" s="67">
        <v>92500000</v>
      </c>
      <c r="J32" s="67">
        <v>44839</v>
      </c>
      <c r="K32" s="67">
        <v>44855</v>
      </c>
      <c r="L32" s="67" t="s">
        <v>22</v>
      </c>
      <c r="M32" s="67" t="s">
        <v>185</v>
      </c>
    </row>
    <row r="33" spans="2:13" x14ac:dyDescent="0.25">
      <c r="B33" s="67" t="s">
        <v>142</v>
      </c>
      <c r="C33" s="67" t="s">
        <v>667</v>
      </c>
      <c r="D33" s="67" t="s">
        <v>929</v>
      </c>
      <c r="E33" s="67" t="s">
        <v>930</v>
      </c>
      <c r="F33" s="67" t="s">
        <v>8</v>
      </c>
      <c r="G33" s="67" t="s">
        <v>933</v>
      </c>
      <c r="H33" s="67">
        <v>25000000</v>
      </c>
      <c r="I33" s="67">
        <v>4000000</v>
      </c>
      <c r="J33" s="67" t="s">
        <v>611</v>
      </c>
      <c r="K33" s="67">
        <v>44775</v>
      </c>
      <c r="L33" s="67" t="s">
        <v>22</v>
      </c>
      <c r="M33" s="67" t="s">
        <v>32</v>
      </c>
    </row>
    <row r="34" spans="2:13" x14ac:dyDescent="0.25">
      <c r="B34" s="67" t="s">
        <v>142</v>
      </c>
      <c r="C34" s="67" t="s">
        <v>584</v>
      </c>
      <c r="D34" s="67" t="s">
        <v>931</v>
      </c>
      <c r="E34" s="67" t="s">
        <v>932</v>
      </c>
      <c r="F34" s="67" t="s">
        <v>8</v>
      </c>
      <c r="G34" s="67" t="s">
        <v>786</v>
      </c>
      <c r="H34" s="67">
        <v>495000000</v>
      </c>
      <c r="I34" s="67">
        <v>246628983</v>
      </c>
      <c r="J34" s="67">
        <v>44809.80972222222</v>
      </c>
      <c r="K34" s="67">
        <v>44812.788888888892</v>
      </c>
      <c r="L34" s="67" t="s">
        <v>22</v>
      </c>
      <c r="M34" s="67" t="s">
        <v>185</v>
      </c>
    </row>
    <row r="35" spans="2:13" x14ac:dyDescent="0.25">
      <c r="B35" s="67" t="s">
        <v>121</v>
      </c>
      <c r="C35" s="67" t="s">
        <v>667</v>
      </c>
      <c r="D35" s="67" t="s">
        <v>934</v>
      </c>
      <c r="E35" s="67" t="s">
        <v>935</v>
      </c>
      <c r="F35" s="67" t="s">
        <v>936</v>
      </c>
      <c r="G35" s="67" t="s">
        <v>881</v>
      </c>
      <c r="H35" s="67">
        <v>168108100</v>
      </c>
      <c r="I35" s="67">
        <v>84054050</v>
      </c>
      <c r="J35" s="67">
        <v>44921.562881944403</v>
      </c>
      <c r="K35" s="67">
        <v>44922.739409722199</v>
      </c>
      <c r="L35" s="67" t="s">
        <v>22</v>
      </c>
      <c r="M35" s="67" t="s">
        <v>32</v>
      </c>
    </row>
    <row r="36" spans="2:13" x14ac:dyDescent="0.25">
      <c r="B36" s="67" t="s">
        <v>33</v>
      </c>
      <c r="C36" s="67" t="s">
        <v>937</v>
      </c>
      <c r="D36" s="67" t="s">
        <v>505</v>
      </c>
      <c r="E36" s="67" t="s">
        <v>508</v>
      </c>
      <c r="F36" s="67" t="s">
        <v>8</v>
      </c>
      <c r="G36" s="67" t="s">
        <v>506</v>
      </c>
      <c r="H36" s="67">
        <v>240000000</v>
      </c>
      <c r="I36" s="67">
        <v>120000000</v>
      </c>
      <c r="J36" s="67">
        <v>44921.966273148202</v>
      </c>
      <c r="K36" s="67">
        <v>44923.825856481497</v>
      </c>
      <c r="L36" s="67" t="s">
        <v>22</v>
      </c>
      <c r="M36" s="67" t="s">
        <v>107</v>
      </c>
    </row>
  </sheetData>
  <autoFilter ref="B2:M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2023-02-20T02:23:35Z</dcterms:modified>
</cp:coreProperties>
</file>